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<sst xmlns="http://schemas.openxmlformats.org/spreadsheetml/2006/main" count="90" uniqueCount="52">
  <si>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>aparté</t>
  </si>
  <si>
    <t>leitmotiv</t>
  </si>
  <si>
    <t>interview</t>
  </si>
  <si>
    <t>apocalypse</t>
  </si>
  <si>
    <t>entracte</t>
  </si>
  <si>
    <t>drachme</t>
  </si>
  <si>
    <t>tagine ou tajine</t>
  </si>
  <si>
    <t>goulash</t>
  </si>
  <si>
    <t>thermos</t>
  </si>
  <si>
    <t>clope</t>
  </si>
  <si>
    <t>planisphère</t>
  </si>
  <si>
    <t>oasis</t>
  </si>
  <si>
    <t>alvéole</t>
  </si>
  <si>
    <t>antre</t>
  </si>
  <si>
    <t>épître</t>
  </si>
  <si>
    <t>épigramme</t>
  </si>
  <si>
    <t>écritoire</t>
  </si>
  <si>
    <t>équivoque</t>
  </si>
  <si>
    <t>alcôve</t>
  </si>
  <si>
    <t>orgue</t>
  </si>
  <si>
    <t>chrysanthème</t>
  </si>
  <si>
    <t>tentacule</t>
  </si>
  <si>
    <t>testicule</t>
  </si>
  <si>
    <t>armistice</t>
  </si>
  <si>
    <t>obélisque</t>
  </si>
  <si>
    <t>anagramme</t>
  </si>
  <si>
    <t>tubercule</t>
  </si>
  <si>
    <t>interstice</t>
  </si>
  <si>
    <t>hémisphère</t>
  </si>
  <si>
    <t>faste(s)</t>
  </si>
  <si>
    <t>M</t>
  </si>
  <si>
    <t>F</t>
  </si>
  <si>
    <t>délices</t>
  </si>
  <si>
    <t>M / F</t>
  </si>
  <si>
    <t>Nom</t>
  </si>
  <si>
    <t>ambage</t>
  </si>
  <si>
    <t>mes amours</t>
  </si>
  <si>
    <t>apogée</t>
  </si>
  <si>
    <t>déboire</t>
  </si>
  <si>
    <t>effluve</t>
  </si>
  <si>
    <t>éloge</t>
  </si>
  <si>
    <t>intervalle</t>
  </si>
  <si>
    <t>les soldes (d'été ou d'hiver)</t>
  </si>
  <si>
    <t>séquelles</t>
  </si>
  <si>
    <t>sur 40</t>
  </si>
  <si>
    <t>Test sur le genre des noms.</t>
  </si>
  <si>
    <t>Tapez M pour masculin et F pour féminin</t>
  </si>
  <si>
    <t>rép correcte</t>
  </si>
  <si>
    <t>Réponse</t>
  </si>
  <si>
    <t>ton score</t>
  </si>
  <si>
    <t>si tu réponds entièrement aux 40 questions</t>
  </si>
  <si>
    <t>Le score et les réponses ne sont affichés que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</si>
</sst>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B5" sqref="B5:B44"/>
    </sheetView>
  </sheetViews>
  <sheetFormatPr defaultColWidth="11.421875" defaultRowHeight="12.75"/>
  <cols>
    <col min="1" max="1" width="35.28125" style="2" bestFit="1" customWidth="1"/>
    <col min="2" max="2" width="5.421875" style="2" bestFit="1" customWidth="1"/>
    <col min="3" max="3" width="15.421875" style="2" customWidth="1"/>
    <col min="4" max="4" width="8.28125" style="2" hidden="1" customWidth="1"/>
    <col min="5" max="5" width="39.00390625" style="3" customWidth="1"/>
    <col min="6" max="6" width="11.421875" style="2" customWidth="1"/>
    <col min="7" max="7" width="0" style="2" hidden="1" customWidth="1"/>
    <col min="8" max="16384" width="11.421875" style="2" customWidth="1"/>
  </cols>
  <sheetData>
    <row r="1" ht="12.75">
      <c r="A1" s="1" t="s">
        <v>45</v>
      </c>
    </row>
    <row r="2" ht="12.75">
      <c r="B2" s="17" t="s">
        <v>46</v>
      </c>
    </row>
    <row r="3" spans="1:7" ht="12.75">
      <c r="A3" s="4" t="s">
        <v>34</v>
      </c>
      <c r="B3" s="4" t="s">
        <v>33</v>
      </c>
      <c r="C3" s="5"/>
      <c r="E3" s="6" t="s">
        <v>48</v>
      </c>
      <c r="G3" s="1" t="s">
        <v>47</v>
      </c>
    </row>
    <row r="4" spans="1:7" ht="12.75">
      <c r="A4" s="16"/>
      <c r="B4" s="16"/>
      <c r="C4" s="5"/>
      <c r="E4" s="6"/>
      <c r="G4" s="1"/>
    </row>
    <row r="5" spans="1:11" ht="12.75">
      <c r="A5" s="7" t="s">
        <v>18</v>
      </c>
      <c r="B5" s="15"/>
      <c r="C5" s="9"/>
      <c r="D5" s="2">
        <f>IF(B5="F",1,0)</f>
        <v>0</v>
      </c>
      <c r="E5" s="8">
        <f>IF(COUNTA($B$5:$B$44)=40,IF(D5=1,"ok","FAUX"),"")</f>
      </c>
      <c r="G5" s="8" t="s">
        <v>31</v>
      </c>
      <c r="H5" s="10" t="s">
        <v>51</v>
      </c>
      <c r="J5" s="11"/>
      <c r="K5" s="12"/>
    </row>
    <row r="6" spans="1:8" ht="12.75">
      <c r="A6" s="7" t="s">
        <v>12</v>
      </c>
      <c r="B6" s="15"/>
      <c r="C6" s="9"/>
      <c r="D6" s="2">
        <f>IF(B6="M",1,0)</f>
        <v>0</v>
      </c>
      <c r="E6" s="8">
        <f aca="true" t="shared" si="0" ref="E6:E44">IF(COUNTA($B$5:$B$44)=40,IF(D6=1,"ok","FAUX"),"")</f>
      </c>
      <c r="G6" s="8" t="s">
        <v>30</v>
      </c>
      <c r="H6" s="10" t="s">
        <v>50</v>
      </c>
    </row>
    <row r="7" spans="1:7" ht="12.75">
      <c r="A7" s="7" t="s">
        <v>35</v>
      </c>
      <c r="B7" s="15"/>
      <c r="C7" s="9"/>
      <c r="D7" s="2">
        <f>IF(B7="F",1,0)</f>
        <v>0</v>
      </c>
      <c r="E7" s="8">
        <f t="shared" si="0"/>
      </c>
      <c r="G7" s="8" t="s">
        <v>31</v>
      </c>
    </row>
    <row r="8" spans="1:7" ht="12.75">
      <c r="A8" s="7" t="s">
        <v>25</v>
      </c>
      <c r="B8" s="15"/>
      <c r="C8" s="9"/>
      <c r="D8" s="2">
        <f>IF(B8="F",1,0)</f>
        <v>0</v>
      </c>
      <c r="E8" s="8">
        <f t="shared" si="0"/>
      </c>
      <c r="G8" s="8" t="s">
        <v>31</v>
      </c>
    </row>
    <row r="9" spans="1:7" ht="12.75">
      <c r="A9" s="7" t="s">
        <v>13</v>
      </c>
      <c r="B9" s="15"/>
      <c r="C9" s="9"/>
      <c r="D9" s="2">
        <f>IF(B9="M",1,0)</f>
        <v>0</v>
      </c>
      <c r="E9" s="8">
        <f t="shared" si="0"/>
      </c>
      <c r="G9" s="8" t="s">
        <v>30</v>
      </c>
    </row>
    <row r="10" spans="1:7" ht="12.75">
      <c r="A10" s="7" t="s">
        <v>0</v>
      </c>
      <c r="B10" s="15"/>
      <c r="C10" s="9"/>
      <c r="D10" s="2">
        <f>IF(B10="M",1,0)</f>
        <v>0</v>
      </c>
      <c r="E10" s="8">
        <f t="shared" si="0"/>
      </c>
      <c r="G10" s="8" t="s">
        <v>30</v>
      </c>
    </row>
    <row r="11" spans="1:7" ht="12.75">
      <c r="A11" s="7" t="s">
        <v>3</v>
      </c>
      <c r="B11" s="15"/>
      <c r="C11" s="9"/>
      <c r="D11" s="2">
        <f>IF(B11="F",1,0)</f>
        <v>0</v>
      </c>
      <c r="E11" s="8">
        <f t="shared" si="0"/>
      </c>
      <c r="G11" s="8" t="s">
        <v>31</v>
      </c>
    </row>
    <row r="12" spans="1:7" ht="12.75">
      <c r="A12" s="7" t="s">
        <v>37</v>
      </c>
      <c r="B12" s="15"/>
      <c r="C12" s="9"/>
      <c r="D12" s="2">
        <f>IF(B12="M",1,0)</f>
        <v>0</v>
      </c>
      <c r="E12" s="8">
        <f t="shared" si="0"/>
      </c>
      <c r="G12" s="8" t="s">
        <v>30</v>
      </c>
    </row>
    <row r="13" spans="1:7" ht="12.75">
      <c r="A13" s="7" t="s">
        <v>23</v>
      </c>
      <c r="B13" s="15"/>
      <c r="C13" s="9"/>
      <c r="D13" s="2">
        <f>IF(B13="M",1,0)</f>
        <v>0</v>
      </c>
      <c r="E13" s="8">
        <f t="shared" si="0"/>
      </c>
      <c r="G13" s="8" t="s">
        <v>30</v>
      </c>
    </row>
    <row r="14" spans="1:7" ht="12.75">
      <c r="A14" s="7" t="s">
        <v>20</v>
      </c>
      <c r="B14" s="15"/>
      <c r="C14" s="9"/>
      <c r="D14" s="2">
        <f>IF(B14="M",1,0)</f>
        <v>0</v>
      </c>
      <c r="E14" s="8">
        <f t="shared" si="0"/>
      </c>
      <c r="G14" s="8" t="s">
        <v>30</v>
      </c>
    </row>
    <row r="15" spans="1:7" ht="12.75">
      <c r="A15" s="7" t="s">
        <v>9</v>
      </c>
      <c r="B15" s="15"/>
      <c r="C15" s="9"/>
      <c r="D15" s="2">
        <f>IF(B15="M",1,0)</f>
        <v>0</v>
      </c>
      <c r="E15" s="8">
        <f t="shared" si="0"/>
      </c>
      <c r="G15" s="8" t="s">
        <v>30</v>
      </c>
    </row>
    <row r="16" spans="1:7" ht="12.75">
      <c r="A16" s="7" t="s">
        <v>38</v>
      </c>
      <c r="B16" s="15"/>
      <c r="C16" s="9"/>
      <c r="D16" s="2">
        <f>IF(B16="M",1,0)</f>
        <v>0</v>
      </c>
      <c r="E16" s="8">
        <f t="shared" si="0"/>
      </c>
      <c r="G16" s="8" t="s">
        <v>30</v>
      </c>
    </row>
    <row r="17" spans="1:7" ht="12.75">
      <c r="A17" s="7" t="s">
        <v>32</v>
      </c>
      <c r="B17" s="15"/>
      <c r="C17" s="9"/>
      <c r="D17" s="2">
        <f>IF(B17="F",1,0)</f>
        <v>0</v>
      </c>
      <c r="E17" s="8">
        <f>IF(COUNTA($B$5:$B$44)=40,IF(D17=1,"ok","FAUX - M au singulier mais F au pluriel"),"")</f>
      </c>
      <c r="G17" s="8" t="s">
        <v>31</v>
      </c>
    </row>
    <row r="18" spans="1:7" ht="12.75">
      <c r="A18" s="7" t="s">
        <v>5</v>
      </c>
      <c r="B18" s="15"/>
      <c r="C18" s="9"/>
      <c r="D18" s="2">
        <f>IF(B18="F",1,0)</f>
        <v>0</v>
      </c>
      <c r="E18" s="8">
        <f t="shared" si="0"/>
      </c>
      <c r="G18" s="8" t="s">
        <v>31</v>
      </c>
    </row>
    <row r="19" spans="1:7" ht="12.75">
      <c r="A19" s="7" t="s">
        <v>16</v>
      </c>
      <c r="B19" s="15"/>
      <c r="C19" s="9"/>
      <c r="D19" s="2">
        <f>IF(B19="F",1,0)</f>
        <v>0</v>
      </c>
      <c r="E19" s="8">
        <f t="shared" si="0"/>
      </c>
      <c r="G19" s="8" t="s">
        <v>31</v>
      </c>
    </row>
    <row r="20" spans="1:7" ht="12.75">
      <c r="A20" s="7" t="s">
        <v>39</v>
      </c>
      <c r="B20" s="15"/>
      <c r="C20" s="9"/>
      <c r="D20" s="2">
        <f>IF(B20="M",1,0)</f>
        <v>0</v>
      </c>
      <c r="E20" s="8">
        <f t="shared" si="0"/>
      </c>
      <c r="G20" s="8" t="s">
        <v>30</v>
      </c>
    </row>
    <row r="21" spans="1:7" ht="12.75">
      <c r="A21" s="7" t="s">
        <v>40</v>
      </c>
      <c r="B21" s="15"/>
      <c r="C21" s="9"/>
      <c r="D21" s="2">
        <f>IF(B21="M",1,0)</f>
        <v>0</v>
      </c>
      <c r="E21" s="8">
        <f t="shared" si="0"/>
      </c>
      <c r="G21" s="8" t="s">
        <v>30</v>
      </c>
    </row>
    <row r="22" spans="1:7" ht="12.75">
      <c r="A22" s="7" t="s">
        <v>4</v>
      </c>
      <c r="B22" s="15"/>
      <c r="C22" s="9"/>
      <c r="D22" s="2">
        <f>IF(B22="M",1,0)</f>
        <v>0</v>
      </c>
      <c r="E22" s="8">
        <f t="shared" si="0"/>
      </c>
      <c r="G22" s="8" t="s">
        <v>30</v>
      </c>
    </row>
    <row r="23" spans="1:7" ht="12.75">
      <c r="A23" s="7" t="s">
        <v>15</v>
      </c>
      <c r="B23" s="15"/>
      <c r="C23" s="9"/>
      <c r="D23" s="2">
        <f>IF(B23="F",1,0)</f>
        <v>0</v>
      </c>
      <c r="E23" s="8">
        <f t="shared" si="0"/>
      </c>
      <c r="G23" s="8" t="s">
        <v>31</v>
      </c>
    </row>
    <row r="24" spans="1:7" ht="12.75">
      <c r="A24" s="7" t="s">
        <v>14</v>
      </c>
      <c r="B24" s="15"/>
      <c r="C24" s="9"/>
      <c r="D24" s="2">
        <f>IF(B24="F",1,0)</f>
        <v>0</v>
      </c>
      <c r="E24" s="8">
        <f t="shared" si="0"/>
      </c>
      <c r="G24" s="8" t="s">
        <v>31</v>
      </c>
    </row>
    <row r="25" spans="1:7" ht="12.75">
      <c r="A25" s="7" t="s">
        <v>17</v>
      </c>
      <c r="B25" s="15"/>
      <c r="C25" s="9"/>
      <c r="D25" s="2">
        <f>IF(B25="F",1,0)</f>
        <v>0</v>
      </c>
      <c r="E25" s="8">
        <f t="shared" si="0"/>
      </c>
      <c r="G25" s="8" t="s">
        <v>31</v>
      </c>
    </row>
    <row r="26" spans="1:7" ht="12.75">
      <c r="A26" s="7" t="s">
        <v>29</v>
      </c>
      <c r="B26" s="15"/>
      <c r="C26" s="9"/>
      <c r="D26" s="2">
        <f>IF(B26="M",1,0)</f>
        <v>0</v>
      </c>
      <c r="E26" s="8">
        <f t="shared" si="0"/>
      </c>
      <c r="G26" s="8" t="s">
        <v>30</v>
      </c>
    </row>
    <row r="27" spans="1:7" ht="12.75">
      <c r="A27" s="7" t="s">
        <v>7</v>
      </c>
      <c r="B27" s="15"/>
      <c r="C27" s="9"/>
      <c r="D27" s="2">
        <f>IF(B27="M",1,0)</f>
        <v>0</v>
      </c>
      <c r="E27" s="8">
        <f t="shared" si="0"/>
      </c>
      <c r="G27" s="8" t="s">
        <v>30</v>
      </c>
    </row>
    <row r="28" spans="1:7" ht="12.75">
      <c r="A28" s="7" t="s">
        <v>28</v>
      </c>
      <c r="B28" s="15"/>
      <c r="C28" s="9"/>
      <c r="D28" s="2">
        <f>IF(B28="M",1,0)</f>
        <v>0</v>
      </c>
      <c r="E28" s="8">
        <f t="shared" si="0"/>
      </c>
      <c r="G28" s="8" t="s">
        <v>30</v>
      </c>
    </row>
    <row r="29" spans="1:7" ht="12.75">
      <c r="A29" s="7" t="s">
        <v>27</v>
      </c>
      <c r="B29" s="15"/>
      <c r="C29" s="9"/>
      <c r="D29" s="2">
        <f>IF(B29="M",1,0)</f>
        <v>0</v>
      </c>
      <c r="E29" s="8">
        <f t="shared" si="0"/>
      </c>
      <c r="G29" s="8" t="s">
        <v>30</v>
      </c>
    </row>
    <row r="30" spans="1:7" ht="12.75">
      <c r="A30" s="7" t="s">
        <v>41</v>
      </c>
      <c r="B30" s="15"/>
      <c r="C30" s="9"/>
      <c r="D30" s="2">
        <f>IF(B30="M",1,0)</f>
        <v>0</v>
      </c>
      <c r="E30" s="8">
        <f t="shared" si="0"/>
      </c>
      <c r="G30" s="8" t="s">
        <v>30</v>
      </c>
    </row>
    <row r="31" spans="1:7" ht="12.75">
      <c r="A31" s="7" t="s">
        <v>2</v>
      </c>
      <c r="B31" s="15"/>
      <c r="C31" s="9"/>
      <c r="D31" s="2">
        <f>IF(B31="F",1,0)</f>
        <v>0</v>
      </c>
      <c r="E31" s="8">
        <f t="shared" si="0"/>
      </c>
      <c r="G31" s="8" t="s">
        <v>31</v>
      </c>
    </row>
    <row r="32" spans="1:7" ht="12.75">
      <c r="A32" s="7" t="s">
        <v>1</v>
      </c>
      <c r="B32" s="15"/>
      <c r="C32" s="9"/>
      <c r="D32" s="2">
        <f>IF(B32="M",1,0)</f>
        <v>0</v>
      </c>
      <c r="E32" s="8">
        <f t="shared" si="0"/>
      </c>
      <c r="G32" s="8" t="s">
        <v>30</v>
      </c>
    </row>
    <row r="33" spans="1:7" ht="12.75">
      <c r="A33" s="7" t="s">
        <v>42</v>
      </c>
      <c r="B33" s="15"/>
      <c r="C33" s="9"/>
      <c r="D33" s="2">
        <f>IF(B33="M",1,0)</f>
        <v>0</v>
      </c>
      <c r="E33" s="8">
        <f>IF(COUNTA($B$5:$B$44)=40,IF(D33=1,"ok","FAUX - tu confonds avec la solde du soldat"),"")</f>
      </c>
      <c r="G33" s="8" t="s">
        <v>30</v>
      </c>
    </row>
    <row r="34" spans="1:7" ht="12.75">
      <c r="A34" s="7" t="s">
        <v>36</v>
      </c>
      <c r="B34" s="15"/>
      <c r="C34" s="9"/>
      <c r="D34" s="2">
        <f>IF(B34="F",1,0)</f>
        <v>0</v>
      </c>
      <c r="E34" s="8">
        <f>IF(COUNTA($B$5:$B$44)=40,IF(D34=1,"ok","FAUX - M au singulier mais F au pluriel"),"")</f>
      </c>
      <c r="G34" s="8" t="s">
        <v>31</v>
      </c>
    </row>
    <row r="35" spans="1:7" ht="12.75">
      <c r="A35" s="7" t="s">
        <v>11</v>
      </c>
      <c r="B35" s="15"/>
      <c r="C35" s="9"/>
      <c r="D35" s="2">
        <f>IF(B35="F",1,0)</f>
        <v>0</v>
      </c>
      <c r="E35" s="8">
        <f t="shared" si="0"/>
      </c>
      <c r="G35" s="8" t="s">
        <v>31</v>
      </c>
    </row>
    <row r="36" spans="1:7" ht="12.75">
      <c r="A36" s="7" t="s">
        <v>24</v>
      </c>
      <c r="B36" s="15"/>
      <c r="C36" s="9"/>
      <c r="D36" s="2">
        <f>IF(B36="M",1,0)</f>
        <v>0</v>
      </c>
      <c r="E36" s="8">
        <f t="shared" si="0"/>
      </c>
      <c r="G36" s="8" t="s">
        <v>30</v>
      </c>
    </row>
    <row r="37" spans="1:7" ht="12.75">
      <c r="A37" s="7" t="s">
        <v>19</v>
      </c>
      <c r="B37" s="15"/>
      <c r="C37" s="9"/>
      <c r="D37" s="2">
        <f>IF(B37="M",1,0)</f>
        <v>0</v>
      </c>
      <c r="E37" s="8">
        <f>IF(COUNTA($B$5:$B$44)=40,IF(D37=1,"ok","FAUX - M au singulier mais F au pluriel"),"")</f>
      </c>
      <c r="G37" s="8" t="s">
        <v>30</v>
      </c>
    </row>
    <row r="38" spans="1:7" ht="12.75">
      <c r="A38" s="7" t="s">
        <v>10</v>
      </c>
      <c r="B38" s="15"/>
      <c r="C38" s="9"/>
      <c r="D38" s="2">
        <f>IF(B38="M",1,0)</f>
        <v>0</v>
      </c>
      <c r="E38" s="8">
        <f t="shared" si="0"/>
      </c>
      <c r="G38" s="8" t="s">
        <v>30</v>
      </c>
    </row>
    <row r="39" spans="1:7" ht="12.75">
      <c r="A39" s="7" t="s">
        <v>43</v>
      </c>
      <c r="B39" s="15"/>
      <c r="C39" s="9"/>
      <c r="D39" s="2">
        <f>IF(B39="F",1,0)</f>
        <v>0</v>
      </c>
      <c r="E39" s="8">
        <f t="shared" si="0"/>
      </c>
      <c r="G39" s="8" t="s">
        <v>31</v>
      </c>
    </row>
    <row r="40" spans="1:7" ht="12.75">
      <c r="A40" s="7" t="s">
        <v>6</v>
      </c>
      <c r="B40" s="15"/>
      <c r="C40" s="9"/>
      <c r="D40" s="2">
        <f>IF(B40="M",1,0)</f>
        <v>0</v>
      </c>
      <c r="E40" s="8">
        <f t="shared" si="0"/>
      </c>
      <c r="G40" s="8" t="s">
        <v>30</v>
      </c>
    </row>
    <row r="41" spans="1:7" ht="12.75">
      <c r="A41" s="7" t="s">
        <v>21</v>
      </c>
      <c r="B41" s="15"/>
      <c r="C41" s="9"/>
      <c r="D41" s="2">
        <f>IF(B41="M",1,0)</f>
        <v>0</v>
      </c>
      <c r="E41" s="8">
        <f t="shared" si="0"/>
      </c>
      <c r="G41" s="8" t="s">
        <v>30</v>
      </c>
    </row>
    <row r="42" spans="1:7" ht="12.75">
      <c r="A42" s="7" t="s">
        <v>22</v>
      </c>
      <c r="B42" s="15"/>
      <c r="C42" s="9"/>
      <c r="D42" s="2">
        <f>IF(B42="M",1,0)</f>
        <v>0</v>
      </c>
      <c r="E42" s="8">
        <f t="shared" si="0"/>
      </c>
      <c r="G42" s="8" t="s">
        <v>30</v>
      </c>
    </row>
    <row r="43" spans="1:7" ht="12.75">
      <c r="A43" s="7" t="s">
        <v>8</v>
      </c>
      <c r="B43" s="15"/>
      <c r="C43" s="9"/>
      <c r="D43" s="2">
        <f>IF(B43="F",1,0)</f>
        <v>0</v>
      </c>
      <c r="E43" s="8">
        <f t="shared" si="0"/>
      </c>
      <c r="G43" s="8" t="s">
        <v>31</v>
      </c>
    </row>
    <row r="44" spans="1:7" ht="12.75">
      <c r="A44" s="7" t="s">
        <v>26</v>
      </c>
      <c r="B44" s="15"/>
      <c r="C44" s="9"/>
      <c r="D44" s="2">
        <f>IF(B44="M",1,0)</f>
        <v>0</v>
      </c>
      <c r="E44" s="8">
        <f t="shared" si="0"/>
      </c>
      <c r="G44" s="8" t="s">
        <v>30</v>
      </c>
    </row>
    <row r="46" spans="1:4" ht="12.75">
      <c r="A46" s="1" t="s">
        <v>49</v>
      </c>
      <c r="B46" s="1">
        <f>IF(COUNTA(B5:B44)=40,D46,"")</f>
      </c>
      <c r="C46" s="13" t="s">
        <v>44</v>
      </c>
      <c r="D46" s="2">
        <f>SUM(D5:D45)</f>
        <v>0</v>
      </c>
    </row>
    <row r="47" ht="12.75">
      <c r="C47" s="14"/>
    </row>
  </sheetData>
  <sheetProtection password="CC6A" sheet="1" objects="1" scenarios="1" selectLockedCells="1"/>
  <conditionalFormatting sqref="D5:D44">
    <cfRule type="cellIs" priority="1" dxfId="0" operator="equal" stopIfTrue="1">
      <formula>FALSE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Wine</dc:creator>
  <cp:keywords/>
  <dc:description/>
  <cp:lastModifiedBy>Micheline</cp:lastModifiedBy>
  <cp:lastPrinted>2006-04-17T14:15:10Z</cp:lastPrinted>
  <dcterms:created xsi:type="dcterms:W3CDTF">2006-04-17T13:27:48Z</dcterms:created>
  <dcterms:modified xsi:type="dcterms:W3CDTF">2009-02-14T18:36:26Z</dcterms:modified>
  <cp:category/>
  <cp:version/>
  <cp:contentType/>
  <cp:contentStatus/>
</cp:coreProperties>
</file>